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cret Hitler Player Probabilit" sheetId="1" r:id="rId4"/>
    <sheet state="visible" name="Secret Hitler Policy Card Draw " sheetId="2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1">
      <text>
        <t xml:space="preserve">The probability that a player is a Liberal.</t>
      </text>
    </comment>
    <comment authorId="0" ref="F1">
      <text>
        <t xml:space="preserve">The probability that a player is a Fascist, excluding Hitler.</t>
      </text>
    </comment>
    <comment authorId="0" ref="G1">
      <text>
        <t xml:space="preserve">The probability that a player is Hitler.</t>
      </text>
    </comment>
    <comment authorId="0" ref="H1">
      <text>
        <t xml:space="preserve">The probability that a player is Hitler, given that they are a Fascist.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">
      <text>
        <t xml:space="preserve">Secret Hitler rests on a hypergeometric distribution of probability. This describes the probability of k successes (random draws for which the object drawn has a specified feature) in n draws, without replacement, from a finite population of size N that contains exactly K objects with that feature, wherein each draw is either a success or a failure.
In this context, we can treat returning a Fascist Policy Card (F) as a success and a Liberal Policy Card (L) as a failure.</t>
      </text>
    </comment>
    <comment authorId="0" ref="D1">
      <text>
        <t xml:space="preserve">The probability that the three Policy Cards drawn are Fascist.</t>
      </text>
    </comment>
    <comment authorId="0" ref="E1">
      <text>
        <t xml:space="preserve">The probability that two Policy Cards drawn are Fascist and one Policy Card drawn is Liberal.</t>
      </text>
    </comment>
    <comment authorId="0" ref="F1">
      <text>
        <t xml:space="preserve">The probability that two Policy Cards drawn are Liberal and one Policy Card drawn is Fascist.</t>
      </text>
    </comment>
    <comment authorId="0" ref="G1">
      <text>
        <t xml:space="preserve">The probability that the three Policy Cards drawn are Liberal.</t>
      </text>
    </comment>
    <comment authorId="0" ref="H1">
      <text>
        <t xml:space="preserve">There exists a set of Policy Card Draws such that one Policy Card is Liberal.
Less formally, the probability that at least one Policy Card drawn is Liberal.</t>
      </text>
    </comment>
    <comment authorId="0" ref="I1">
      <text>
        <t xml:space="preserve">The probability that the Policy Card drawn from the top of the deck is Fascist.</t>
      </text>
    </comment>
    <comment authorId="0" ref="J1">
      <text>
        <t xml:space="preserve">The probability that the Policy Card drawn from the top of the deck is Liberal.</t>
      </text>
    </comment>
  </commentList>
</comments>
</file>

<file path=xl/sharedStrings.xml><?xml version="1.0" encoding="utf-8"?>
<sst xmlns="http://schemas.openxmlformats.org/spreadsheetml/2006/main" count="18" uniqueCount="18">
  <si>
    <t># Players</t>
  </si>
  <si>
    <t># Liberals</t>
  </si>
  <si>
    <t># Fascists</t>
  </si>
  <si>
    <t># Hitler</t>
  </si>
  <si>
    <t>P(Liberal)</t>
  </si>
  <si>
    <t>P(Fascist)</t>
  </si>
  <si>
    <t>P(Hitler)</t>
  </si>
  <si>
    <t>P(Hitler | Fascist)</t>
  </si>
  <si>
    <t>Fascist Cards</t>
  </si>
  <si>
    <t>Liberal Cards</t>
  </si>
  <si>
    <t>Card Total</t>
  </si>
  <si>
    <t>P(FFF)</t>
  </si>
  <si>
    <t>P(FFL)</t>
  </si>
  <si>
    <t>P(FLL)</t>
  </si>
  <si>
    <t>P(LLL)</t>
  </si>
  <si>
    <t>∃xP(L)</t>
  </si>
  <si>
    <t>P(F Top Card)</t>
  </si>
  <si>
    <t>P(L Top Card)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</si>
</sst>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sz val="10.0"/>
      <color theme="1"/>
      <name val="Montserrat"/>
    </font>
    <font>
      <sz val="10.0"/>
      <color rgb="FF000000"/>
      <name val="Montserrat"/>
    </font>
  </fonts>
  <fills count="5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F4CCCC"/>
        <bgColor rgb="FFF4CCCC"/>
      </patternFill>
    </fill>
    <fill>
      <patternFill patternType="solid">
        <fgColor rgb="FFEA9999"/>
        <bgColor rgb="FFEA9999"/>
      </patternFill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/>
    </xf>
    <xf borderId="2" fillId="0" fontId="1" numFmtId="0" xfId="0" applyAlignment="1" applyBorder="1" applyFont="1">
      <alignment horizontal="center" readingOrder="0"/>
    </xf>
    <xf borderId="3" fillId="0" fontId="1" numFmtId="0" xfId="0" applyAlignment="1" applyBorder="1" applyFont="1">
      <alignment horizontal="center" readingOrder="0"/>
    </xf>
    <xf borderId="2" fillId="2" fontId="1" numFmtId="0" xfId="0" applyAlignment="1" applyBorder="1" applyFill="1" applyFont="1">
      <alignment horizontal="center" readingOrder="0"/>
    </xf>
    <xf borderId="2" fillId="3" fontId="1" numFmtId="0" xfId="0" applyAlignment="1" applyBorder="1" applyFill="1" applyFont="1">
      <alignment horizontal="center" readingOrder="0"/>
    </xf>
    <xf borderId="2" fillId="4" fontId="2" numFmtId="0" xfId="0" applyAlignment="1" applyBorder="1" applyFill="1" applyFont="1">
      <alignment horizontal="center" readingOrder="0"/>
    </xf>
    <xf borderId="3" fillId="4" fontId="1" numFmtId="0" xfId="0" applyAlignment="1" applyBorder="1" applyFont="1">
      <alignment horizontal="center" readingOrder="0"/>
    </xf>
    <xf borderId="4" fillId="0" fontId="1" numFmtId="0" xfId="0" applyAlignment="1" applyBorder="1" applyFont="1">
      <alignment horizontal="center" readingOrder="0"/>
    </xf>
    <xf borderId="0" fillId="0" fontId="1" numFmtId="0" xfId="0" applyAlignment="1" applyFont="1">
      <alignment horizontal="center" readingOrder="0"/>
    </xf>
    <xf borderId="5" fillId="0" fontId="1" numFmtId="0" xfId="0" applyAlignment="1" applyBorder="1" applyFont="1">
      <alignment horizontal="center" readingOrder="0"/>
    </xf>
    <xf borderId="0" fillId="2" fontId="1" numFmtId="0" xfId="0" applyAlignment="1" applyFont="1">
      <alignment horizontal="center" readingOrder="0"/>
    </xf>
    <xf borderId="0" fillId="3" fontId="1" numFmtId="0" xfId="0" applyAlignment="1" applyFont="1">
      <alignment horizontal="center"/>
    </xf>
    <xf borderId="0" fillId="4" fontId="1" numFmtId="0" xfId="0" applyAlignment="1" applyFont="1">
      <alignment horizontal="center"/>
    </xf>
    <xf borderId="5" fillId="4" fontId="1" numFmtId="0" xfId="0" applyAlignment="1" applyBorder="1" applyFont="1">
      <alignment horizontal="center"/>
    </xf>
    <xf borderId="6" fillId="0" fontId="1" numFmtId="0" xfId="0" applyAlignment="1" applyBorder="1" applyFont="1">
      <alignment horizontal="center" readingOrder="0"/>
    </xf>
    <xf borderId="7" fillId="0" fontId="1" numFmtId="0" xfId="0" applyAlignment="1" applyBorder="1" applyFont="1">
      <alignment horizontal="center" readingOrder="0"/>
    </xf>
    <xf borderId="8" fillId="0" fontId="1" numFmtId="0" xfId="0" applyAlignment="1" applyBorder="1" applyFont="1">
      <alignment horizontal="center" readingOrder="0"/>
    </xf>
    <xf borderId="7" fillId="2" fontId="1" numFmtId="0" xfId="0" applyAlignment="1" applyBorder="1" applyFont="1">
      <alignment horizontal="center" readingOrder="0"/>
    </xf>
    <xf borderId="7" fillId="3" fontId="1" numFmtId="0" xfId="0" applyAlignment="1" applyBorder="1" applyFont="1">
      <alignment horizontal="center"/>
    </xf>
    <xf borderId="7" fillId="4" fontId="1" numFmtId="0" xfId="0" applyAlignment="1" applyBorder="1" applyFont="1">
      <alignment horizontal="center"/>
    </xf>
    <xf borderId="8" fillId="4" fontId="1" numFmtId="0" xfId="0" applyAlignment="1" applyBorder="1" applyFont="1">
      <alignment horizontal="center"/>
    </xf>
    <xf borderId="2" fillId="2" fontId="2" numFmtId="0" xfId="0" applyAlignment="1" applyBorder="1" applyFont="1">
      <alignment horizontal="center" readingOrder="0"/>
    </xf>
    <xf borderId="3" fillId="2" fontId="1" numFmtId="0" xfId="0" applyAlignment="1" applyBorder="1" applyFont="1">
      <alignment horizontal="center" readingOrder="0"/>
    </xf>
    <xf borderId="7" fillId="3" fontId="1" numFmtId="0" xfId="0" applyAlignment="1" applyBorder="1" applyFont="1">
      <alignment horizontal="center" readingOrder="0"/>
    </xf>
    <xf borderId="7" fillId="2" fontId="1" numFmtId="0" xfId="0" applyAlignment="1" applyBorder="1" applyFont="1">
      <alignment horizontal="center"/>
    </xf>
    <xf borderId="8" fillId="2" fontId="1" numFmtId="0" xfId="0" applyAlignment="1" applyBorder="1" applyFont="1">
      <alignment horizontal="center"/>
    </xf>
    <xf borderId="0" fillId="3" fontId="1" numFmtId="0" xfId="0" applyAlignment="1" applyFont="1">
      <alignment horizontal="center" readingOrder="0"/>
    </xf>
    <xf borderId="0" fillId="2" fontId="1" numFmtId="0" xfId="0" applyAlignment="1" applyFont="1">
      <alignment horizontal="center"/>
    </xf>
    <xf borderId="5" fillId="2" fontId="1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00"/>
    <outlinePr summaryBelow="0" summaryRight="0"/>
  </sheetPr>
  <sheetViews>
    <sheetView workbookViewId="0"/>
  </sheetViews>
  <sheetFormatPr customHeight="1" defaultColWidth="14.43" defaultRowHeight="15.75"/>
  <cols>
    <col customWidth="1" min="1" max="8" width="17.29"/>
  </cols>
  <sheetData>
    <row r="1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7" t="s">
        <v>7</v>
      </c>
    </row>
    <row r="2">
      <c r="A2" s="8">
        <v>5.0</v>
      </c>
      <c r="B2" s="9">
        <v>3.0</v>
      </c>
      <c r="C2" s="9">
        <v>1.0</v>
      </c>
      <c r="D2" s="10">
        <v>1.0</v>
      </c>
      <c r="E2" s="11" t="str">
        <f>ROUND($B$2/$A$2, 4) * 100 &amp; "%"</f>
        <v>60%</v>
      </c>
      <c r="F2" s="12" t="str">
        <f>ROUND($C$2/$A$2, 4) * 100 &amp; "%"</f>
        <v>20%</v>
      </c>
      <c r="G2" s="13" t="str">
        <f>ROUND($D$2/$A$2, 4) * 100 &amp; "%"</f>
        <v>20%</v>
      </c>
      <c r="H2" s="14" t="str">
        <f>ROUND($D$2/($C$2+$D$2), 4) * 100 &amp; "%"</f>
        <v>50%</v>
      </c>
    </row>
    <row r="3">
      <c r="A3" s="8">
        <v>6.0</v>
      </c>
      <c r="B3" s="9">
        <v>4.0</v>
      </c>
      <c r="C3" s="9">
        <v>1.0</v>
      </c>
      <c r="D3" s="10">
        <v>1.0</v>
      </c>
      <c r="E3" s="11" t="str">
        <f>ROUND($B$3/$A$3, 4) * 100 &amp; "%"</f>
        <v>66.67%</v>
      </c>
      <c r="F3" s="12" t="str">
        <f>ROUND($C$3/$A$3, 4) * 100 &amp; "%"</f>
        <v>16.67%</v>
      </c>
      <c r="G3" s="13" t="str">
        <f>ROUND($D$3/$A$3, 4) * 100 &amp; "%"</f>
        <v>16.67%</v>
      </c>
      <c r="H3" s="14" t="str">
        <f>ROUND($D$3/($C$3+$D$3), 4) * 100 &amp; "%"</f>
        <v>50%</v>
      </c>
    </row>
    <row r="4">
      <c r="A4" s="8">
        <v>7.0</v>
      </c>
      <c r="B4" s="9">
        <v>4.0</v>
      </c>
      <c r="C4" s="9">
        <v>2.0</v>
      </c>
      <c r="D4" s="10">
        <v>1.0</v>
      </c>
      <c r="E4" s="11" t="str">
        <f>ROUND($B$4/$A$4, 4) * 100 &amp; "%"</f>
        <v>57.14%</v>
      </c>
      <c r="F4" s="12" t="str">
        <f>ROUND($C$4/$A$4, 4) * 100 &amp; "%"</f>
        <v>28.57%</v>
      </c>
      <c r="G4" s="13" t="str">
        <f>ROUND($D$4/$A$4, 4) * 100 &amp; "%"</f>
        <v>14.29%</v>
      </c>
      <c r="H4" s="14" t="str">
        <f>ROUND($D$4/($C$4+$D$4), 4) * 100 &amp; "%"</f>
        <v>33.33%</v>
      </c>
    </row>
    <row r="5">
      <c r="A5" s="8">
        <v>8.0</v>
      </c>
      <c r="B5" s="9">
        <v>5.0</v>
      </c>
      <c r="C5" s="9">
        <v>2.0</v>
      </c>
      <c r="D5" s="10">
        <v>1.0</v>
      </c>
      <c r="E5" s="11" t="str">
        <f>ROUND($B$5/$A$5, 4) * 100 &amp; "%"</f>
        <v>62.5%</v>
      </c>
      <c r="F5" s="12" t="str">
        <f>ROUND($C$5/$A$5, 4) * 100 &amp; "%"</f>
        <v>25%</v>
      </c>
      <c r="G5" s="13" t="str">
        <f>ROUND($D$5/$A$5, 4) * 100 &amp; "%"</f>
        <v>12.5%</v>
      </c>
      <c r="H5" s="14" t="str">
        <f>ROUND($D$5/($C$5+$D$5), 4) * 100 &amp; "%"</f>
        <v>33.33%</v>
      </c>
    </row>
    <row r="6">
      <c r="A6" s="8">
        <v>9.0</v>
      </c>
      <c r="B6" s="9">
        <v>5.0</v>
      </c>
      <c r="C6" s="9">
        <v>3.0</v>
      </c>
      <c r="D6" s="10">
        <v>1.0</v>
      </c>
      <c r="E6" s="11" t="str">
        <f>ROUND($B$6/$A$6, 4) * 100 &amp; "%"</f>
        <v>55.56%</v>
      </c>
      <c r="F6" s="12" t="str">
        <f>ROUND($C$6/$A$6, 4) * 100 &amp; "%"</f>
        <v>33.33%</v>
      </c>
      <c r="G6" s="13" t="str">
        <f>ROUND($D$6/$A$6, 4) * 100 &amp; "%"</f>
        <v>11.11%</v>
      </c>
      <c r="H6" s="14" t="str">
        <f>ROUND($D$6/($C$6+$D$6), 4) * 100 &amp; "%"</f>
        <v>25%</v>
      </c>
    </row>
    <row r="7">
      <c r="A7" s="15">
        <v>10.0</v>
      </c>
      <c r="B7" s="16">
        <v>6.0</v>
      </c>
      <c r="C7" s="16">
        <v>3.0</v>
      </c>
      <c r="D7" s="17">
        <v>1.0</v>
      </c>
      <c r="E7" s="18" t="str">
        <f>ROUND($B$7/$A$7, 4) * 100 &amp; "%"</f>
        <v>60%</v>
      </c>
      <c r="F7" s="19" t="str">
        <f>ROUND($C$7/$A$7, 4) * 100 &amp; "%"</f>
        <v>30%</v>
      </c>
      <c r="G7" s="20" t="str">
        <f>ROUND($D$7/$A$7, 4) * 100 &amp; "%"</f>
        <v>10%</v>
      </c>
      <c r="H7" s="21" t="str">
        <f>ROUND($D$7/($C$7+$D$7), 4) * 100 &amp; "%"</f>
        <v>25%</v>
      </c>
    </row>
  </sheetData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00"/>
    <outlinePr summaryBelow="0" summaryRight="0"/>
  </sheetPr>
  <sheetViews>
    <sheetView workbookViewId="0"/>
  </sheetViews>
  <sheetFormatPr customHeight="1" defaultColWidth="14.43" defaultRowHeight="15.75"/>
  <cols>
    <col customWidth="1" min="1" max="1" width="18.14"/>
    <col customWidth="1" min="5" max="5" width="14.43"/>
  </cols>
  <sheetData>
    <row r="1">
      <c r="A1" s="1" t="s">
        <v>8</v>
      </c>
      <c r="B1" s="2" t="s">
        <v>9</v>
      </c>
      <c r="C1" s="2" t="s">
        <v>10</v>
      </c>
      <c r="D1" s="5" t="s">
        <v>11</v>
      </c>
      <c r="E1" s="5" t="s">
        <v>12</v>
      </c>
      <c r="F1" s="5" t="s">
        <v>13</v>
      </c>
      <c r="G1" s="4" t="s">
        <v>14</v>
      </c>
      <c r="H1" s="22" t="s">
        <v>15</v>
      </c>
      <c r="I1" s="5" t="s">
        <v>16</v>
      </c>
      <c r="J1" s="23" t="s">
        <v>17</v>
      </c>
    </row>
    <row r="2">
      <c r="A2" s="15">
        <v>11.0</v>
      </c>
      <c r="B2" s="16">
        <v>6.0</v>
      </c>
      <c r="C2" s="16">
        <v>17.0</v>
      </c>
      <c r="D2" s="19" t="str">
        <f t="shared" ref="D2:D79" si="1">IFERROR(ROUND(HYPGEOMDIST(3, 3, A2, C2), 4), "0%") * 100 &amp; "%"</f>
        <v>24.26%</v>
      </c>
      <c r="E2" s="24" t="str">
        <f t="shared" ref="E2:E79" si="2">IFERROR(ROUND(HYPGEOMDIST(2, 3, A2, C2), 4), "0%") * 100 &amp; "%"</f>
        <v>48.53%</v>
      </c>
      <c r="F2" s="19" t="str">
        <f t="shared" ref="F2:F79" si="3">IFERROR(ROUND(HYPGEOMDIST(1, 3, A2, C2), 4), "0%") * 100 &amp; "%"</f>
        <v>24.26%</v>
      </c>
      <c r="G2" s="25" t="str">
        <f t="shared" ref="G2:G79" si="4">IFERROR(ROUND(HYPGEOMDIST(0, 3, A2, C2), 4), "0%") * 100 &amp; "%"</f>
        <v>2.94%</v>
      </c>
      <c r="H2" s="25" t="str">
        <f t="shared" ref="H2:H79" si="5">IFERROR(ROUND(1-D2, 4), "0%") * 100 &amp; "%"</f>
        <v>75.74%</v>
      </c>
      <c r="I2" s="19" t="str">
        <f t="shared" ref="I2:I79" si="6">IFERROR(ROUND(A2/C2, 4), "0%") * 100 &amp; "%"</f>
        <v>64.71%</v>
      </c>
      <c r="J2" s="26" t="str">
        <f t="shared" ref="J2:J79" si="7">IFERROR(ROUND(1-A2/C2, 4), "0%") * 100 &amp; "%"</f>
        <v>35.29%</v>
      </c>
    </row>
    <row r="3">
      <c r="A3" s="8">
        <v>11.0</v>
      </c>
      <c r="B3" s="9">
        <v>5.0</v>
      </c>
      <c r="C3" s="9">
        <v>16.0</v>
      </c>
      <c r="D3" s="12" t="str">
        <f t="shared" si="1"/>
        <v>29.46%</v>
      </c>
      <c r="E3" s="27" t="str">
        <f t="shared" si="2"/>
        <v>49.11%</v>
      </c>
      <c r="F3" s="12" t="str">
        <f t="shared" si="3"/>
        <v>19.64%</v>
      </c>
      <c r="G3" s="28" t="str">
        <f t="shared" si="4"/>
        <v>1.79%</v>
      </c>
      <c r="H3" s="28" t="str">
        <f t="shared" si="5"/>
        <v>70.54%</v>
      </c>
      <c r="I3" s="12" t="str">
        <f t="shared" si="6"/>
        <v>68.75%</v>
      </c>
      <c r="J3" s="29" t="str">
        <f t="shared" si="7"/>
        <v>31.25%</v>
      </c>
    </row>
    <row r="4">
      <c r="A4" s="15">
        <v>10.0</v>
      </c>
      <c r="B4" s="16">
        <v>6.0</v>
      </c>
      <c r="C4" s="16">
        <v>16.0</v>
      </c>
      <c r="D4" s="19" t="str">
        <f t="shared" si="1"/>
        <v>21.43%</v>
      </c>
      <c r="E4" s="24" t="str">
        <f t="shared" si="2"/>
        <v>48.21%</v>
      </c>
      <c r="F4" s="19" t="str">
        <f t="shared" si="3"/>
        <v>26.79%</v>
      </c>
      <c r="G4" s="25" t="str">
        <f t="shared" si="4"/>
        <v>3.57%</v>
      </c>
      <c r="H4" s="25" t="str">
        <f t="shared" si="5"/>
        <v>78.57%</v>
      </c>
      <c r="I4" s="19" t="str">
        <f t="shared" si="6"/>
        <v>62.5%</v>
      </c>
      <c r="J4" s="26" t="str">
        <f t="shared" si="7"/>
        <v>37.5%</v>
      </c>
    </row>
    <row r="5">
      <c r="A5" s="8">
        <v>11.0</v>
      </c>
      <c r="B5" s="9">
        <v>4.0</v>
      </c>
      <c r="C5" s="9">
        <v>15.0</v>
      </c>
      <c r="D5" s="12" t="str">
        <f t="shared" si="1"/>
        <v>36.26%</v>
      </c>
      <c r="E5" s="27" t="str">
        <f t="shared" si="2"/>
        <v>48.35%</v>
      </c>
      <c r="F5" s="12" t="str">
        <f t="shared" si="3"/>
        <v>14.51%</v>
      </c>
      <c r="G5" s="28" t="str">
        <f t="shared" si="4"/>
        <v>0.88%</v>
      </c>
      <c r="H5" s="28" t="str">
        <f t="shared" si="5"/>
        <v>63.74%</v>
      </c>
      <c r="I5" s="12" t="str">
        <f t="shared" si="6"/>
        <v>73.33%</v>
      </c>
      <c r="J5" s="29" t="str">
        <f t="shared" si="7"/>
        <v>26.67%</v>
      </c>
    </row>
    <row r="6">
      <c r="A6" s="8">
        <v>10.0</v>
      </c>
      <c r="B6" s="9">
        <v>5.0</v>
      </c>
      <c r="C6" s="9">
        <v>15.0</v>
      </c>
      <c r="D6" s="12" t="str">
        <f t="shared" si="1"/>
        <v>26.37%</v>
      </c>
      <c r="E6" s="27" t="str">
        <f t="shared" si="2"/>
        <v>49.45%</v>
      </c>
      <c r="F6" s="12" t="str">
        <f t="shared" si="3"/>
        <v>21.98%</v>
      </c>
      <c r="G6" s="28" t="str">
        <f t="shared" si="4"/>
        <v>2.2%</v>
      </c>
      <c r="H6" s="28" t="str">
        <f t="shared" si="5"/>
        <v>73.63%</v>
      </c>
      <c r="I6" s="12" t="str">
        <f t="shared" si="6"/>
        <v>66.67%</v>
      </c>
      <c r="J6" s="29" t="str">
        <f t="shared" si="7"/>
        <v>33.33%</v>
      </c>
    </row>
    <row r="7">
      <c r="A7" s="15">
        <v>9.0</v>
      </c>
      <c r="B7" s="16">
        <v>6.0</v>
      </c>
      <c r="C7" s="16">
        <v>15.0</v>
      </c>
      <c r="D7" s="19" t="str">
        <f t="shared" si="1"/>
        <v>18.46%</v>
      </c>
      <c r="E7" s="24" t="str">
        <f t="shared" si="2"/>
        <v>47.47%</v>
      </c>
      <c r="F7" s="19" t="str">
        <f t="shared" si="3"/>
        <v>29.67%</v>
      </c>
      <c r="G7" s="25" t="str">
        <f t="shared" si="4"/>
        <v>4.4%</v>
      </c>
      <c r="H7" s="25" t="str">
        <f t="shared" si="5"/>
        <v>81.54%</v>
      </c>
      <c r="I7" s="19" t="str">
        <f t="shared" si="6"/>
        <v>60%</v>
      </c>
      <c r="J7" s="26" t="str">
        <f t="shared" si="7"/>
        <v>40%</v>
      </c>
    </row>
    <row r="8">
      <c r="A8" s="8">
        <v>11.0</v>
      </c>
      <c r="B8" s="9">
        <v>3.0</v>
      </c>
      <c r="C8" s="9">
        <v>14.0</v>
      </c>
      <c r="D8" s="12" t="str">
        <f t="shared" si="1"/>
        <v>45.33%</v>
      </c>
      <c r="E8" s="27" t="str">
        <f t="shared" si="2"/>
        <v>45.33%</v>
      </c>
      <c r="F8" s="12" t="str">
        <f t="shared" si="3"/>
        <v>9.07%</v>
      </c>
      <c r="G8" s="28" t="str">
        <f t="shared" si="4"/>
        <v>0.27%</v>
      </c>
      <c r="H8" s="28" t="str">
        <f t="shared" si="5"/>
        <v>54.67%</v>
      </c>
      <c r="I8" s="12" t="str">
        <f t="shared" si="6"/>
        <v>78.57%</v>
      </c>
      <c r="J8" s="29" t="str">
        <f t="shared" si="7"/>
        <v>21.43%</v>
      </c>
    </row>
    <row r="9">
      <c r="A9" s="8">
        <v>10.0</v>
      </c>
      <c r="B9" s="9">
        <v>4.0</v>
      </c>
      <c r="C9" s="9">
        <v>14.0</v>
      </c>
      <c r="D9" s="12" t="str">
        <f t="shared" si="1"/>
        <v>32.97%</v>
      </c>
      <c r="E9" s="27" t="str">
        <f t="shared" si="2"/>
        <v>49.45%</v>
      </c>
      <c r="F9" s="12" t="str">
        <f t="shared" si="3"/>
        <v>16.48%</v>
      </c>
      <c r="G9" s="28" t="str">
        <f t="shared" si="4"/>
        <v>1.1%</v>
      </c>
      <c r="H9" s="28" t="str">
        <f t="shared" si="5"/>
        <v>67.03%</v>
      </c>
      <c r="I9" s="12" t="str">
        <f t="shared" si="6"/>
        <v>71.43%</v>
      </c>
      <c r="J9" s="29" t="str">
        <f t="shared" si="7"/>
        <v>28.57%</v>
      </c>
    </row>
    <row r="10">
      <c r="A10" s="8">
        <v>9.0</v>
      </c>
      <c r="B10" s="9">
        <v>5.0</v>
      </c>
      <c r="C10" s="9">
        <v>14.0</v>
      </c>
      <c r="D10" s="12" t="str">
        <f t="shared" si="1"/>
        <v>23.08%</v>
      </c>
      <c r="E10" s="27" t="str">
        <f t="shared" si="2"/>
        <v>49.45%</v>
      </c>
      <c r="F10" s="12" t="str">
        <f t="shared" si="3"/>
        <v>24.73%</v>
      </c>
      <c r="G10" s="28" t="str">
        <f t="shared" si="4"/>
        <v>2.75%</v>
      </c>
      <c r="H10" s="28" t="str">
        <f t="shared" si="5"/>
        <v>76.92%</v>
      </c>
      <c r="I10" s="12" t="str">
        <f t="shared" si="6"/>
        <v>64.29%</v>
      </c>
      <c r="J10" s="29" t="str">
        <f t="shared" si="7"/>
        <v>35.71%</v>
      </c>
    </row>
    <row r="11">
      <c r="A11" s="15">
        <v>8.0</v>
      </c>
      <c r="B11" s="16">
        <v>6.0</v>
      </c>
      <c r="C11" s="16">
        <v>14.0</v>
      </c>
      <c r="D11" s="19" t="str">
        <f t="shared" si="1"/>
        <v>15.38%</v>
      </c>
      <c r="E11" s="24" t="str">
        <f t="shared" si="2"/>
        <v>46.15%</v>
      </c>
      <c r="F11" s="19" t="str">
        <f t="shared" si="3"/>
        <v>32.97%</v>
      </c>
      <c r="G11" s="25" t="str">
        <f t="shared" si="4"/>
        <v>5.49%</v>
      </c>
      <c r="H11" s="25" t="str">
        <f t="shared" si="5"/>
        <v>84.62%</v>
      </c>
      <c r="I11" s="19" t="str">
        <f t="shared" si="6"/>
        <v>57.14%</v>
      </c>
      <c r="J11" s="26" t="str">
        <f t="shared" si="7"/>
        <v>42.86%</v>
      </c>
    </row>
    <row r="12">
      <c r="A12" s="8">
        <v>11.0</v>
      </c>
      <c r="B12" s="9">
        <v>2.0</v>
      </c>
      <c r="C12" s="9">
        <v>13.0</v>
      </c>
      <c r="D12" s="12" t="str">
        <f t="shared" si="1"/>
        <v>57.69%</v>
      </c>
      <c r="E12" s="27" t="str">
        <f t="shared" si="2"/>
        <v>38.46%</v>
      </c>
      <c r="F12" s="12" t="str">
        <f t="shared" si="3"/>
        <v>3.85%</v>
      </c>
      <c r="G12" s="28" t="str">
        <f t="shared" si="4"/>
        <v>0%</v>
      </c>
      <c r="H12" s="28" t="str">
        <f t="shared" si="5"/>
        <v>42.31%</v>
      </c>
      <c r="I12" s="12" t="str">
        <f t="shared" si="6"/>
        <v>84.62%</v>
      </c>
      <c r="J12" s="29" t="str">
        <f t="shared" si="7"/>
        <v>15.38%</v>
      </c>
    </row>
    <row r="13">
      <c r="A13" s="8">
        <v>10.0</v>
      </c>
      <c r="B13" s="9">
        <v>3.0</v>
      </c>
      <c r="C13" s="9">
        <v>13.0</v>
      </c>
      <c r="D13" s="12" t="str">
        <f t="shared" si="1"/>
        <v>41.96%</v>
      </c>
      <c r="E13" s="27" t="str">
        <f t="shared" si="2"/>
        <v>47.2%</v>
      </c>
      <c r="F13" s="12" t="str">
        <f t="shared" si="3"/>
        <v>10.49%</v>
      </c>
      <c r="G13" s="28" t="str">
        <f t="shared" si="4"/>
        <v>0.35%</v>
      </c>
      <c r="H13" s="28" t="str">
        <f t="shared" si="5"/>
        <v>58.04%</v>
      </c>
      <c r="I13" s="12" t="str">
        <f t="shared" si="6"/>
        <v>76.92%</v>
      </c>
      <c r="J13" s="29" t="str">
        <f t="shared" si="7"/>
        <v>23.08%</v>
      </c>
    </row>
    <row r="14">
      <c r="A14" s="8">
        <v>9.0</v>
      </c>
      <c r="B14" s="9">
        <v>4.0</v>
      </c>
      <c r="C14" s="9">
        <v>13.0</v>
      </c>
      <c r="D14" s="12" t="str">
        <f t="shared" si="1"/>
        <v>29.37%</v>
      </c>
      <c r="E14" s="27" t="str">
        <f t="shared" si="2"/>
        <v>50.35%</v>
      </c>
      <c r="F14" s="12" t="str">
        <f t="shared" si="3"/>
        <v>18.88%</v>
      </c>
      <c r="G14" s="28" t="str">
        <f t="shared" si="4"/>
        <v>1.4%</v>
      </c>
      <c r="H14" s="28" t="str">
        <f t="shared" si="5"/>
        <v>70.63%</v>
      </c>
      <c r="I14" s="12" t="str">
        <f t="shared" si="6"/>
        <v>69.23%</v>
      </c>
      <c r="J14" s="29" t="str">
        <f t="shared" si="7"/>
        <v>30.77%</v>
      </c>
    </row>
    <row r="15">
      <c r="A15" s="8">
        <v>8.0</v>
      </c>
      <c r="B15" s="9">
        <v>5.0</v>
      </c>
      <c r="C15" s="9">
        <v>13.0</v>
      </c>
      <c r="D15" s="12" t="str">
        <f t="shared" si="1"/>
        <v>19.58%</v>
      </c>
      <c r="E15" s="27" t="str">
        <f t="shared" si="2"/>
        <v>48.95%</v>
      </c>
      <c r="F15" s="12" t="str">
        <f t="shared" si="3"/>
        <v>27.97%</v>
      </c>
      <c r="G15" s="28" t="str">
        <f t="shared" si="4"/>
        <v>3.5%</v>
      </c>
      <c r="H15" s="28" t="str">
        <f t="shared" si="5"/>
        <v>80.42%</v>
      </c>
      <c r="I15" s="12" t="str">
        <f t="shared" si="6"/>
        <v>61.54%</v>
      </c>
      <c r="J15" s="29" t="str">
        <f t="shared" si="7"/>
        <v>38.46%</v>
      </c>
    </row>
    <row r="16">
      <c r="A16" s="15">
        <v>7.0</v>
      </c>
      <c r="B16" s="16">
        <v>6.0</v>
      </c>
      <c r="C16" s="16">
        <v>13.0</v>
      </c>
      <c r="D16" s="19" t="str">
        <f t="shared" si="1"/>
        <v>12.24%</v>
      </c>
      <c r="E16" s="24" t="str">
        <f t="shared" si="2"/>
        <v>44.06%</v>
      </c>
      <c r="F16" s="19" t="str">
        <f t="shared" si="3"/>
        <v>36.71%</v>
      </c>
      <c r="G16" s="25" t="str">
        <f t="shared" si="4"/>
        <v>6.99%</v>
      </c>
      <c r="H16" s="25" t="str">
        <f t="shared" si="5"/>
        <v>87.76%</v>
      </c>
      <c r="I16" s="19" t="str">
        <f t="shared" si="6"/>
        <v>53.85%</v>
      </c>
      <c r="J16" s="26" t="str">
        <f t="shared" si="7"/>
        <v>46.15%</v>
      </c>
    </row>
    <row r="17">
      <c r="A17" s="8">
        <v>11.0</v>
      </c>
      <c r="B17" s="9">
        <v>1.0</v>
      </c>
      <c r="C17" s="9">
        <v>12.0</v>
      </c>
      <c r="D17" s="12" t="str">
        <f t="shared" si="1"/>
        <v>75%</v>
      </c>
      <c r="E17" s="27" t="str">
        <f t="shared" si="2"/>
        <v>25%</v>
      </c>
      <c r="F17" s="12" t="str">
        <f t="shared" si="3"/>
        <v>0%</v>
      </c>
      <c r="G17" s="28" t="str">
        <f t="shared" si="4"/>
        <v>0%</v>
      </c>
      <c r="H17" s="28" t="str">
        <f t="shared" si="5"/>
        <v>25%</v>
      </c>
      <c r="I17" s="12" t="str">
        <f t="shared" si="6"/>
        <v>91.67%</v>
      </c>
      <c r="J17" s="29" t="str">
        <f t="shared" si="7"/>
        <v>8.33%</v>
      </c>
    </row>
    <row r="18">
      <c r="A18" s="8">
        <v>10.0</v>
      </c>
      <c r="B18" s="9">
        <v>2.0</v>
      </c>
      <c r="C18" s="9">
        <v>12.0</v>
      </c>
      <c r="D18" s="12" t="str">
        <f t="shared" si="1"/>
        <v>54.55%</v>
      </c>
      <c r="E18" s="27" t="str">
        <f t="shared" si="2"/>
        <v>40.91%</v>
      </c>
      <c r="F18" s="12" t="str">
        <f t="shared" si="3"/>
        <v>4.55%</v>
      </c>
      <c r="G18" s="28" t="str">
        <f t="shared" si="4"/>
        <v>0%</v>
      </c>
      <c r="H18" s="28" t="str">
        <f t="shared" si="5"/>
        <v>45.45%</v>
      </c>
      <c r="I18" s="12" t="str">
        <f t="shared" si="6"/>
        <v>83.33%</v>
      </c>
      <c r="J18" s="29" t="str">
        <f t="shared" si="7"/>
        <v>16.67%</v>
      </c>
    </row>
    <row r="19">
      <c r="A19" s="8">
        <v>9.0</v>
      </c>
      <c r="B19" s="9">
        <v>3.0</v>
      </c>
      <c r="C19" s="9">
        <v>12.0</v>
      </c>
      <c r="D19" s="12" t="str">
        <f t="shared" si="1"/>
        <v>38.18%</v>
      </c>
      <c r="E19" s="27" t="str">
        <f t="shared" si="2"/>
        <v>49.09%</v>
      </c>
      <c r="F19" s="12" t="str">
        <f t="shared" si="3"/>
        <v>12.27%</v>
      </c>
      <c r="G19" s="28" t="str">
        <f t="shared" si="4"/>
        <v>0.45%</v>
      </c>
      <c r="H19" s="28" t="str">
        <f t="shared" si="5"/>
        <v>61.82%</v>
      </c>
      <c r="I19" s="12" t="str">
        <f t="shared" si="6"/>
        <v>75%</v>
      </c>
      <c r="J19" s="29" t="str">
        <f t="shared" si="7"/>
        <v>25%</v>
      </c>
    </row>
    <row r="20">
      <c r="A20" s="8">
        <v>8.0</v>
      </c>
      <c r="B20" s="9">
        <v>4.0</v>
      </c>
      <c r="C20" s="9">
        <v>12.0</v>
      </c>
      <c r="D20" s="12" t="str">
        <f t="shared" si="1"/>
        <v>25.45%</v>
      </c>
      <c r="E20" s="27" t="str">
        <f t="shared" si="2"/>
        <v>50.91%</v>
      </c>
      <c r="F20" s="12" t="str">
        <f t="shared" si="3"/>
        <v>21.82%</v>
      </c>
      <c r="G20" s="28" t="str">
        <f t="shared" si="4"/>
        <v>1.82%</v>
      </c>
      <c r="H20" s="28" t="str">
        <f t="shared" si="5"/>
        <v>74.55%</v>
      </c>
      <c r="I20" s="12" t="str">
        <f t="shared" si="6"/>
        <v>66.67%</v>
      </c>
      <c r="J20" s="29" t="str">
        <f t="shared" si="7"/>
        <v>33.33%</v>
      </c>
    </row>
    <row r="21">
      <c r="A21" s="8">
        <v>7.0</v>
      </c>
      <c r="B21" s="9">
        <v>5.0</v>
      </c>
      <c r="C21" s="9">
        <v>12.0</v>
      </c>
      <c r="D21" s="12" t="str">
        <f t="shared" si="1"/>
        <v>15.91%</v>
      </c>
      <c r="E21" s="27" t="str">
        <f t="shared" si="2"/>
        <v>47.73%</v>
      </c>
      <c r="F21" s="12" t="str">
        <f t="shared" si="3"/>
        <v>31.82%</v>
      </c>
      <c r="G21" s="28" t="str">
        <f t="shared" si="4"/>
        <v>4.55%</v>
      </c>
      <c r="H21" s="28" t="str">
        <f t="shared" si="5"/>
        <v>84.09%</v>
      </c>
      <c r="I21" s="12" t="str">
        <f t="shared" si="6"/>
        <v>58.33%</v>
      </c>
      <c r="J21" s="29" t="str">
        <f t="shared" si="7"/>
        <v>41.67%</v>
      </c>
    </row>
    <row r="22">
      <c r="A22" s="15">
        <v>6.0</v>
      </c>
      <c r="B22" s="16">
        <v>6.0</v>
      </c>
      <c r="C22" s="16">
        <v>12.0</v>
      </c>
      <c r="D22" s="19" t="str">
        <f t="shared" si="1"/>
        <v>9.09%</v>
      </c>
      <c r="E22" s="24" t="str">
        <f t="shared" si="2"/>
        <v>40.91%</v>
      </c>
      <c r="F22" s="19" t="str">
        <f t="shared" si="3"/>
        <v>40.91%</v>
      </c>
      <c r="G22" s="25" t="str">
        <f t="shared" si="4"/>
        <v>9.09%</v>
      </c>
      <c r="H22" s="25" t="str">
        <f t="shared" si="5"/>
        <v>90.91%</v>
      </c>
      <c r="I22" s="19" t="str">
        <f t="shared" si="6"/>
        <v>50%</v>
      </c>
      <c r="J22" s="26" t="str">
        <f t="shared" si="7"/>
        <v>50%</v>
      </c>
    </row>
    <row r="23">
      <c r="A23" s="8">
        <v>11.0</v>
      </c>
      <c r="B23" s="9">
        <v>0.0</v>
      </c>
      <c r="C23" s="9">
        <v>11.0</v>
      </c>
      <c r="D23" s="12" t="str">
        <f t="shared" si="1"/>
        <v>100%</v>
      </c>
      <c r="E23" s="27" t="str">
        <f t="shared" si="2"/>
        <v>0%</v>
      </c>
      <c r="F23" s="12" t="str">
        <f t="shared" si="3"/>
        <v>0%</v>
      </c>
      <c r="G23" s="28" t="str">
        <f t="shared" si="4"/>
        <v>0%</v>
      </c>
      <c r="H23" s="28" t="str">
        <f t="shared" si="5"/>
        <v>0%</v>
      </c>
      <c r="I23" s="12" t="str">
        <f t="shared" si="6"/>
        <v>100%</v>
      </c>
      <c r="J23" s="29" t="str">
        <f t="shared" si="7"/>
        <v>0%</v>
      </c>
    </row>
    <row r="24">
      <c r="A24" s="8">
        <v>10.0</v>
      </c>
      <c r="B24" s="9">
        <v>1.0</v>
      </c>
      <c r="C24" s="9">
        <v>11.0</v>
      </c>
      <c r="D24" s="12" t="str">
        <f t="shared" si="1"/>
        <v>72.73%</v>
      </c>
      <c r="E24" s="27" t="str">
        <f t="shared" si="2"/>
        <v>27.27%</v>
      </c>
      <c r="F24" s="12" t="str">
        <f t="shared" si="3"/>
        <v>0%</v>
      </c>
      <c r="G24" s="28" t="str">
        <f t="shared" si="4"/>
        <v>0%</v>
      </c>
      <c r="H24" s="28" t="str">
        <f t="shared" si="5"/>
        <v>27.27%</v>
      </c>
      <c r="I24" s="12" t="str">
        <f t="shared" si="6"/>
        <v>90.91%</v>
      </c>
      <c r="J24" s="29" t="str">
        <f t="shared" si="7"/>
        <v>9.09%</v>
      </c>
    </row>
    <row r="25">
      <c r="A25" s="8">
        <v>9.0</v>
      </c>
      <c r="B25" s="9">
        <v>2.0</v>
      </c>
      <c r="C25" s="9">
        <v>11.0</v>
      </c>
      <c r="D25" s="12" t="str">
        <f t="shared" si="1"/>
        <v>50.91%</v>
      </c>
      <c r="E25" s="27" t="str">
        <f t="shared" si="2"/>
        <v>43.64%</v>
      </c>
      <c r="F25" s="12" t="str">
        <f t="shared" si="3"/>
        <v>5.45%</v>
      </c>
      <c r="G25" s="28" t="str">
        <f t="shared" si="4"/>
        <v>0%</v>
      </c>
      <c r="H25" s="28" t="str">
        <f t="shared" si="5"/>
        <v>49.09%</v>
      </c>
      <c r="I25" s="12" t="str">
        <f t="shared" si="6"/>
        <v>81.82%</v>
      </c>
      <c r="J25" s="29" t="str">
        <f t="shared" si="7"/>
        <v>18.18%</v>
      </c>
    </row>
    <row r="26">
      <c r="A26" s="8">
        <v>8.0</v>
      </c>
      <c r="B26" s="9">
        <v>3.0</v>
      </c>
      <c r="C26" s="9">
        <v>11.0</v>
      </c>
      <c r="D26" s="12" t="str">
        <f t="shared" si="1"/>
        <v>33.94%</v>
      </c>
      <c r="E26" s="27" t="str">
        <f t="shared" si="2"/>
        <v>50.91%</v>
      </c>
      <c r="F26" s="12" t="str">
        <f t="shared" si="3"/>
        <v>14.55%</v>
      </c>
      <c r="G26" s="28" t="str">
        <f t="shared" si="4"/>
        <v>0.61%</v>
      </c>
      <c r="H26" s="28" t="str">
        <f t="shared" si="5"/>
        <v>66.06%</v>
      </c>
      <c r="I26" s="12" t="str">
        <f t="shared" si="6"/>
        <v>72.73%</v>
      </c>
      <c r="J26" s="29" t="str">
        <f t="shared" si="7"/>
        <v>27.27%</v>
      </c>
    </row>
    <row r="27">
      <c r="A27" s="8">
        <v>7.0</v>
      </c>
      <c r="B27" s="9">
        <v>4.0</v>
      </c>
      <c r="C27" s="9">
        <v>11.0</v>
      </c>
      <c r="D27" s="12" t="str">
        <f t="shared" si="1"/>
        <v>21.21%</v>
      </c>
      <c r="E27" s="27" t="str">
        <f t="shared" si="2"/>
        <v>50.91%</v>
      </c>
      <c r="F27" s="12" t="str">
        <f t="shared" si="3"/>
        <v>25.45%</v>
      </c>
      <c r="G27" s="28" t="str">
        <f t="shared" si="4"/>
        <v>2.42%</v>
      </c>
      <c r="H27" s="28" t="str">
        <f t="shared" si="5"/>
        <v>78.79%</v>
      </c>
      <c r="I27" s="12" t="str">
        <f t="shared" si="6"/>
        <v>63.64%</v>
      </c>
      <c r="J27" s="29" t="str">
        <f t="shared" si="7"/>
        <v>36.36%</v>
      </c>
    </row>
    <row r="28">
      <c r="A28" s="8">
        <v>6.0</v>
      </c>
      <c r="B28" s="9">
        <v>5.0</v>
      </c>
      <c r="C28" s="9">
        <v>11.0</v>
      </c>
      <c r="D28" s="12" t="str">
        <f t="shared" si="1"/>
        <v>12.12%</v>
      </c>
      <c r="E28" s="27" t="str">
        <f t="shared" si="2"/>
        <v>45.45%</v>
      </c>
      <c r="F28" s="12" t="str">
        <f t="shared" si="3"/>
        <v>36.36%</v>
      </c>
      <c r="G28" s="28" t="str">
        <f t="shared" si="4"/>
        <v>6.06%</v>
      </c>
      <c r="H28" s="28" t="str">
        <f t="shared" si="5"/>
        <v>87.88%</v>
      </c>
      <c r="I28" s="12" t="str">
        <f t="shared" si="6"/>
        <v>54.55%</v>
      </c>
      <c r="J28" s="29" t="str">
        <f t="shared" si="7"/>
        <v>45.45%</v>
      </c>
    </row>
    <row r="29">
      <c r="A29" s="15">
        <v>5.0</v>
      </c>
      <c r="B29" s="16">
        <v>6.0</v>
      </c>
      <c r="C29" s="16">
        <v>11.0</v>
      </c>
      <c r="D29" s="19" t="str">
        <f t="shared" si="1"/>
        <v>6.06%</v>
      </c>
      <c r="E29" s="24" t="str">
        <f t="shared" si="2"/>
        <v>36.36%</v>
      </c>
      <c r="F29" s="19" t="str">
        <f t="shared" si="3"/>
        <v>45.45%</v>
      </c>
      <c r="G29" s="25" t="str">
        <f t="shared" si="4"/>
        <v>12.12%</v>
      </c>
      <c r="H29" s="25" t="str">
        <f t="shared" si="5"/>
        <v>93.94%</v>
      </c>
      <c r="I29" s="19" t="str">
        <f t="shared" si="6"/>
        <v>45.45%</v>
      </c>
      <c r="J29" s="26" t="str">
        <f t="shared" si="7"/>
        <v>54.55%</v>
      </c>
    </row>
    <row r="30">
      <c r="A30" s="8">
        <v>10.0</v>
      </c>
      <c r="B30" s="9">
        <v>0.0</v>
      </c>
      <c r="C30" s="9">
        <v>10.0</v>
      </c>
      <c r="D30" s="12" t="str">
        <f t="shared" si="1"/>
        <v>100%</v>
      </c>
      <c r="E30" s="27" t="str">
        <f t="shared" si="2"/>
        <v>0%</v>
      </c>
      <c r="F30" s="12" t="str">
        <f t="shared" si="3"/>
        <v>0%</v>
      </c>
      <c r="G30" s="28" t="str">
        <f t="shared" si="4"/>
        <v>0%</v>
      </c>
      <c r="H30" s="28" t="str">
        <f t="shared" si="5"/>
        <v>0%</v>
      </c>
      <c r="I30" s="12" t="str">
        <f t="shared" si="6"/>
        <v>100%</v>
      </c>
      <c r="J30" s="29" t="str">
        <f t="shared" si="7"/>
        <v>0%</v>
      </c>
    </row>
    <row r="31">
      <c r="A31" s="8">
        <v>9.0</v>
      </c>
      <c r="B31" s="9">
        <v>1.0</v>
      </c>
      <c r="C31" s="9">
        <v>10.0</v>
      </c>
      <c r="D31" s="12" t="str">
        <f t="shared" si="1"/>
        <v>70%</v>
      </c>
      <c r="E31" s="27" t="str">
        <f t="shared" si="2"/>
        <v>30%</v>
      </c>
      <c r="F31" s="12" t="str">
        <f t="shared" si="3"/>
        <v>0%</v>
      </c>
      <c r="G31" s="28" t="str">
        <f t="shared" si="4"/>
        <v>0%</v>
      </c>
      <c r="H31" s="28" t="str">
        <f t="shared" si="5"/>
        <v>30%</v>
      </c>
      <c r="I31" s="12" t="str">
        <f t="shared" si="6"/>
        <v>90%</v>
      </c>
      <c r="J31" s="29" t="str">
        <f t="shared" si="7"/>
        <v>10%</v>
      </c>
    </row>
    <row r="32">
      <c r="A32" s="8">
        <v>8.0</v>
      </c>
      <c r="B32" s="9">
        <v>2.0</v>
      </c>
      <c r="C32" s="9">
        <v>10.0</v>
      </c>
      <c r="D32" s="12" t="str">
        <f t="shared" si="1"/>
        <v>46.67%</v>
      </c>
      <c r="E32" s="27" t="str">
        <f t="shared" si="2"/>
        <v>46.67%</v>
      </c>
      <c r="F32" s="12" t="str">
        <f t="shared" si="3"/>
        <v>6.67%</v>
      </c>
      <c r="G32" s="28" t="str">
        <f t="shared" si="4"/>
        <v>0%</v>
      </c>
      <c r="H32" s="28" t="str">
        <f t="shared" si="5"/>
        <v>53.33%</v>
      </c>
      <c r="I32" s="12" t="str">
        <f t="shared" si="6"/>
        <v>80%</v>
      </c>
      <c r="J32" s="29" t="str">
        <f t="shared" si="7"/>
        <v>20%</v>
      </c>
    </row>
    <row r="33">
      <c r="A33" s="8">
        <v>7.0</v>
      </c>
      <c r="B33" s="9">
        <v>3.0</v>
      </c>
      <c r="C33" s="9">
        <v>10.0</v>
      </c>
      <c r="D33" s="12" t="str">
        <f t="shared" si="1"/>
        <v>29.17%</v>
      </c>
      <c r="E33" s="27" t="str">
        <f t="shared" si="2"/>
        <v>52.5%</v>
      </c>
      <c r="F33" s="12" t="str">
        <f t="shared" si="3"/>
        <v>17.5%</v>
      </c>
      <c r="G33" s="28" t="str">
        <f t="shared" si="4"/>
        <v>0.83%</v>
      </c>
      <c r="H33" s="28" t="str">
        <f t="shared" si="5"/>
        <v>70.83%</v>
      </c>
      <c r="I33" s="12" t="str">
        <f t="shared" si="6"/>
        <v>70%</v>
      </c>
      <c r="J33" s="29" t="str">
        <f t="shared" si="7"/>
        <v>30%</v>
      </c>
    </row>
    <row r="34">
      <c r="A34" s="8">
        <v>6.0</v>
      </c>
      <c r="B34" s="9">
        <v>4.0</v>
      </c>
      <c r="C34" s="9">
        <v>10.0</v>
      </c>
      <c r="D34" s="12" t="str">
        <f t="shared" si="1"/>
        <v>16.67%</v>
      </c>
      <c r="E34" s="27" t="str">
        <f t="shared" si="2"/>
        <v>50%</v>
      </c>
      <c r="F34" s="12" t="str">
        <f t="shared" si="3"/>
        <v>30%</v>
      </c>
      <c r="G34" s="28" t="str">
        <f t="shared" si="4"/>
        <v>3.33%</v>
      </c>
      <c r="H34" s="28" t="str">
        <f t="shared" si="5"/>
        <v>83.33%</v>
      </c>
      <c r="I34" s="12" t="str">
        <f t="shared" si="6"/>
        <v>60%</v>
      </c>
      <c r="J34" s="29" t="str">
        <f t="shared" si="7"/>
        <v>40%</v>
      </c>
    </row>
    <row r="35">
      <c r="A35" s="8">
        <v>5.0</v>
      </c>
      <c r="B35" s="9">
        <v>5.0</v>
      </c>
      <c r="C35" s="9">
        <v>10.0</v>
      </c>
      <c r="D35" s="12" t="str">
        <f t="shared" si="1"/>
        <v>8.33%</v>
      </c>
      <c r="E35" s="27" t="str">
        <f t="shared" si="2"/>
        <v>41.67%</v>
      </c>
      <c r="F35" s="12" t="str">
        <f t="shared" si="3"/>
        <v>41.67%</v>
      </c>
      <c r="G35" s="28" t="str">
        <f t="shared" si="4"/>
        <v>8.33%</v>
      </c>
      <c r="H35" s="28" t="str">
        <f t="shared" si="5"/>
        <v>91.67%</v>
      </c>
      <c r="I35" s="12" t="str">
        <f t="shared" si="6"/>
        <v>50%</v>
      </c>
      <c r="J35" s="29" t="str">
        <f t="shared" si="7"/>
        <v>50%</v>
      </c>
    </row>
    <row r="36">
      <c r="A36" s="15">
        <v>4.0</v>
      </c>
      <c r="B36" s="16">
        <v>6.0</v>
      </c>
      <c r="C36" s="16">
        <v>10.0</v>
      </c>
      <c r="D36" s="19" t="str">
        <f t="shared" si="1"/>
        <v>3.33%</v>
      </c>
      <c r="E36" s="24" t="str">
        <f t="shared" si="2"/>
        <v>30%</v>
      </c>
      <c r="F36" s="19" t="str">
        <f t="shared" si="3"/>
        <v>50%</v>
      </c>
      <c r="G36" s="25" t="str">
        <f t="shared" si="4"/>
        <v>16.67%</v>
      </c>
      <c r="H36" s="25" t="str">
        <f t="shared" si="5"/>
        <v>96.67%</v>
      </c>
      <c r="I36" s="19" t="str">
        <f t="shared" si="6"/>
        <v>40%</v>
      </c>
      <c r="J36" s="26" t="str">
        <f t="shared" si="7"/>
        <v>60%</v>
      </c>
    </row>
    <row r="37">
      <c r="A37" s="8">
        <v>9.0</v>
      </c>
      <c r="B37" s="9">
        <v>0.0</v>
      </c>
      <c r="C37" s="9">
        <v>9.0</v>
      </c>
      <c r="D37" s="12" t="str">
        <f t="shared" si="1"/>
        <v>100%</v>
      </c>
      <c r="E37" s="27" t="str">
        <f t="shared" si="2"/>
        <v>0%</v>
      </c>
      <c r="F37" s="12" t="str">
        <f t="shared" si="3"/>
        <v>0%</v>
      </c>
      <c r="G37" s="28" t="str">
        <f t="shared" si="4"/>
        <v>0%</v>
      </c>
      <c r="H37" s="28" t="str">
        <f t="shared" si="5"/>
        <v>0%</v>
      </c>
      <c r="I37" s="12" t="str">
        <f t="shared" si="6"/>
        <v>100%</v>
      </c>
      <c r="J37" s="29" t="str">
        <f t="shared" si="7"/>
        <v>0%</v>
      </c>
    </row>
    <row r="38">
      <c r="A38" s="8">
        <v>8.0</v>
      </c>
      <c r="B38" s="9">
        <v>1.0</v>
      </c>
      <c r="C38" s="9">
        <v>9.0</v>
      </c>
      <c r="D38" s="12" t="str">
        <f t="shared" si="1"/>
        <v>66.67%</v>
      </c>
      <c r="E38" s="27" t="str">
        <f t="shared" si="2"/>
        <v>33.33%</v>
      </c>
      <c r="F38" s="12" t="str">
        <f t="shared" si="3"/>
        <v>0%</v>
      </c>
      <c r="G38" s="28" t="str">
        <f t="shared" si="4"/>
        <v>0%</v>
      </c>
      <c r="H38" s="28" t="str">
        <f t="shared" si="5"/>
        <v>33.33%</v>
      </c>
      <c r="I38" s="12" t="str">
        <f t="shared" si="6"/>
        <v>88.89%</v>
      </c>
      <c r="J38" s="29" t="str">
        <f t="shared" si="7"/>
        <v>11.11%</v>
      </c>
    </row>
    <row r="39">
      <c r="A39" s="8">
        <v>7.0</v>
      </c>
      <c r="B39" s="9">
        <v>2.0</v>
      </c>
      <c r="C39" s="9">
        <v>9.0</v>
      </c>
      <c r="D39" s="12" t="str">
        <f t="shared" si="1"/>
        <v>41.67%</v>
      </c>
      <c r="E39" s="27" t="str">
        <f t="shared" si="2"/>
        <v>50%</v>
      </c>
      <c r="F39" s="12" t="str">
        <f t="shared" si="3"/>
        <v>8.33%</v>
      </c>
      <c r="G39" s="28" t="str">
        <f t="shared" si="4"/>
        <v>0%</v>
      </c>
      <c r="H39" s="28" t="str">
        <f t="shared" si="5"/>
        <v>58.33%</v>
      </c>
      <c r="I39" s="12" t="str">
        <f t="shared" si="6"/>
        <v>77.78%</v>
      </c>
      <c r="J39" s="29" t="str">
        <f t="shared" si="7"/>
        <v>22.22%</v>
      </c>
    </row>
    <row r="40">
      <c r="A40" s="8">
        <v>6.0</v>
      </c>
      <c r="B40" s="9">
        <v>3.0</v>
      </c>
      <c r="C40" s="9">
        <v>9.0</v>
      </c>
      <c r="D40" s="12" t="str">
        <f t="shared" si="1"/>
        <v>23.81%</v>
      </c>
      <c r="E40" s="27" t="str">
        <f t="shared" si="2"/>
        <v>53.57%</v>
      </c>
      <c r="F40" s="12" t="str">
        <f t="shared" si="3"/>
        <v>21.43%</v>
      </c>
      <c r="G40" s="28" t="str">
        <f t="shared" si="4"/>
        <v>1.19%</v>
      </c>
      <c r="H40" s="28" t="str">
        <f t="shared" si="5"/>
        <v>76.19%</v>
      </c>
      <c r="I40" s="12" t="str">
        <f t="shared" si="6"/>
        <v>66.67%</v>
      </c>
      <c r="J40" s="29" t="str">
        <f t="shared" si="7"/>
        <v>33.33%</v>
      </c>
    </row>
    <row r="41">
      <c r="A41" s="8">
        <v>5.0</v>
      </c>
      <c r="B41" s="9">
        <v>4.0</v>
      </c>
      <c r="C41" s="9">
        <v>9.0</v>
      </c>
      <c r="D41" s="12" t="str">
        <f t="shared" si="1"/>
        <v>11.9%</v>
      </c>
      <c r="E41" s="27" t="str">
        <f t="shared" si="2"/>
        <v>47.62%</v>
      </c>
      <c r="F41" s="12" t="str">
        <f t="shared" si="3"/>
        <v>35.71%</v>
      </c>
      <c r="G41" s="28" t="str">
        <f t="shared" si="4"/>
        <v>4.76%</v>
      </c>
      <c r="H41" s="28" t="str">
        <f t="shared" si="5"/>
        <v>88.1%</v>
      </c>
      <c r="I41" s="12" t="str">
        <f t="shared" si="6"/>
        <v>55.56%</v>
      </c>
      <c r="J41" s="29" t="str">
        <f t="shared" si="7"/>
        <v>44.44%</v>
      </c>
    </row>
    <row r="42">
      <c r="A42" s="8">
        <v>4.0</v>
      </c>
      <c r="B42" s="9">
        <v>5.0</v>
      </c>
      <c r="C42" s="9">
        <v>9.0</v>
      </c>
      <c r="D42" s="12" t="str">
        <f t="shared" si="1"/>
        <v>4.76%</v>
      </c>
      <c r="E42" s="27" t="str">
        <f t="shared" si="2"/>
        <v>35.71%</v>
      </c>
      <c r="F42" s="12" t="str">
        <f t="shared" si="3"/>
        <v>47.62%</v>
      </c>
      <c r="G42" s="28" t="str">
        <f t="shared" si="4"/>
        <v>11.9%</v>
      </c>
      <c r="H42" s="28" t="str">
        <f t="shared" si="5"/>
        <v>95.24%</v>
      </c>
      <c r="I42" s="12" t="str">
        <f t="shared" si="6"/>
        <v>44.44%</v>
      </c>
      <c r="J42" s="29" t="str">
        <f t="shared" si="7"/>
        <v>55.56%</v>
      </c>
    </row>
    <row r="43">
      <c r="A43" s="15">
        <v>3.0</v>
      </c>
      <c r="B43" s="16">
        <v>6.0</v>
      </c>
      <c r="C43" s="16">
        <v>9.0</v>
      </c>
      <c r="D43" s="19" t="str">
        <f t="shared" si="1"/>
        <v>1.19%</v>
      </c>
      <c r="E43" s="24" t="str">
        <f t="shared" si="2"/>
        <v>21.43%</v>
      </c>
      <c r="F43" s="19" t="str">
        <f t="shared" si="3"/>
        <v>53.57%</v>
      </c>
      <c r="G43" s="25" t="str">
        <f t="shared" si="4"/>
        <v>23.81%</v>
      </c>
      <c r="H43" s="25" t="str">
        <f t="shared" si="5"/>
        <v>98.81%</v>
      </c>
      <c r="I43" s="19" t="str">
        <f t="shared" si="6"/>
        <v>33.33%</v>
      </c>
      <c r="J43" s="26" t="str">
        <f t="shared" si="7"/>
        <v>66.67%</v>
      </c>
    </row>
    <row r="44">
      <c r="A44" s="8">
        <v>8.0</v>
      </c>
      <c r="B44" s="9">
        <v>0.0</v>
      </c>
      <c r="C44" s="9">
        <v>8.0</v>
      </c>
      <c r="D44" s="12" t="str">
        <f t="shared" si="1"/>
        <v>100%</v>
      </c>
      <c r="E44" s="27" t="str">
        <f t="shared" si="2"/>
        <v>0%</v>
      </c>
      <c r="F44" s="12" t="str">
        <f t="shared" si="3"/>
        <v>0%</v>
      </c>
      <c r="G44" s="28" t="str">
        <f t="shared" si="4"/>
        <v>0%</v>
      </c>
      <c r="H44" s="28" t="str">
        <f t="shared" si="5"/>
        <v>0%</v>
      </c>
      <c r="I44" s="12" t="str">
        <f t="shared" si="6"/>
        <v>100%</v>
      </c>
      <c r="J44" s="29" t="str">
        <f t="shared" si="7"/>
        <v>0%</v>
      </c>
    </row>
    <row r="45">
      <c r="A45" s="8">
        <v>7.0</v>
      </c>
      <c r="B45" s="9">
        <v>1.0</v>
      </c>
      <c r="C45" s="9">
        <v>8.0</v>
      </c>
      <c r="D45" s="12" t="str">
        <f t="shared" si="1"/>
        <v>62.5%</v>
      </c>
      <c r="E45" s="27" t="str">
        <f t="shared" si="2"/>
        <v>37.5%</v>
      </c>
      <c r="F45" s="12" t="str">
        <f t="shared" si="3"/>
        <v>0%</v>
      </c>
      <c r="G45" s="28" t="str">
        <f t="shared" si="4"/>
        <v>0%</v>
      </c>
      <c r="H45" s="28" t="str">
        <f t="shared" si="5"/>
        <v>37.5%</v>
      </c>
      <c r="I45" s="12" t="str">
        <f t="shared" si="6"/>
        <v>87.5%</v>
      </c>
      <c r="J45" s="29" t="str">
        <f t="shared" si="7"/>
        <v>12.5%</v>
      </c>
    </row>
    <row r="46">
      <c r="A46" s="8">
        <v>6.0</v>
      </c>
      <c r="B46" s="9">
        <v>2.0</v>
      </c>
      <c r="C46" s="9">
        <v>8.0</v>
      </c>
      <c r="D46" s="12" t="str">
        <f t="shared" si="1"/>
        <v>35.71%</v>
      </c>
      <c r="E46" s="27" t="str">
        <f t="shared" si="2"/>
        <v>53.57%</v>
      </c>
      <c r="F46" s="12" t="str">
        <f t="shared" si="3"/>
        <v>10.71%</v>
      </c>
      <c r="G46" s="28" t="str">
        <f t="shared" si="4"/>
        <v>0%</v>
      </c>
      <c r="H46" s="28" t="str">
        <f t="shared" si="5"/>
        <v>64.29%</v>
      </c>
      <c r="I46" s="12" t="str">
        <f t="shared" si="6"/>
        <v>75%</v>
      </c>
      <c r="J46" s="29" t="str">
        <f t="shared" si="7"/>
        <v>25%</v>
      </c>
    </row>
    <row r="47">
      <c r="A47" s="8">
        <v>5.0</v>
      </c>
      <c r="B47" s="9">
        <v>3.0</v>
      </c>
      <c r="C47" s="9">
        <v>8.0</v>
      </c>
      <c r="D47" s="12" t="str">
        <f t="shared" si="1"/>
        <v>17.86%</v>
      </c>
      <c r="E47" s="27" t="str">
        <f t="shared" si="2"/>
        <v>53.57%</v>
      </c>
      <c r="F47" s="12" t="str">
        <f t="shared" si="3"/>
        <v>26.79%</v>
      </c>
      <c r="G47" s="28" t="str">
        <f t="shared" si="4"/>
        <v>1.79%</v>
      </c>
      <c r="H47" s="28" t="str">
        <f t="shared" si="5"/>
        <v>82.14%</v>
      </c>
      <c r="I47" s="12" t="str">
        <f t="shared" si="6"/>
        <v>62.5%</v>
      </c>
      <c r="J47" s="29" t="str">
        <f t="shared" si="7"/>
        <v>37.5%</v>
      </c>
    </row>
    <row r="48">
      <c r="A48" s="8">
        <v>4.0</v>
      </c>
      <c r="B48" s="9">
        <v>4.0</v>
      </c>
      <c r="C48" s="9">
        <v>8.0</v>
      </c>
      <c r="D48" s="12" t="str">
        <f t="shared" si="1"/>
        <v>7.14%</v>
      </c>
      <c r="E48" s="27" t="str">
        <f t="shared" si="2"/>
        <v>42.86%</v>
      </c>
      <c r="F48" s="12" t="str">
        <f t="shared" si="3"/>
        <v>42.86%</v>
      </c>
      <c r="G48" s="28" t="str">
        <f t="shared" si="4"/>
        <v>7.14%</v>
      </c>
      <c r="H48" s="28" t="str">
        <f t="shared" si="5"/>
        <v>92.86%</v>
      </c>
      <c r="I48" s="12" t="str">
        <f t="shared" si="6"/>
        <v>50%</v>
      </c>
      <c r="J48" s="29" t="str">
        <f t="shared" si="7"/>
        <v>50%</v>
      </c>
    </row>
    <row r="49">
      <c r="A49" s="8">
        <v>3.0</v>
      </c>
      <c r="B49" s="9">
        <v>5.0</v>
      </c>
      <c r="C49" s="9">
        <v>8.0</v>
      </c>
      <c r="D49" s="12" t="str">
        <f t="shared" si="1"/>
        <v>1.79%</v>
      </c>
      <c r="E49" s="27" t="str">
        <f t="shared" si="2"/>
        <v>26.79%</v>
      </c>
      <c r="F49" s="12" t="str">
        <f t="shared" si="3"/>
        <v>53.57%</v>
      </c>
      <c r="G49" s="28" t="str">
        <f t="shared" si="4"/>
        <v>17.86%</v>
      </c>
      <c r="H49" s="28" t="str">
        <f t="shared" si="5"/>
        <v>98.21%</v>
      </c>
      <c r="I49" s="12" t="str">
        <f t="shared" si="6"/>
        <v>37.5%</v>
      </c>
      <c r="J49" s="29" t="str">
        <f t="shared" si="7"/>
        <v>62.5%</v>
      </c>
    </row>
    <row r="50">
      <c r="A50" s="15">
        <v>2.0</v>
      </c>
      <c r="B50" s="16">
        <v>6.0</v>
      </c>
      <c r="C50" s="16">
        <v>8.0</v>
      </c>
      <c r="D50" s="19" t="str">
        <f t="shared" si="1"/>
        <v>0%</v>
      </c>
      <c r="E50" s="24" t="str">
        <f t="shared" si="2"/>
        <v>10.71%</v>
      </c>
      <c r="F50" s="19" t="str">
        <f t="shared" si="3"/>
        <v>53.57%</v>
      </c>
      <c r="G50" s="25" t="str">
        <f t="shared" si="4"/>
        <v>35.71%</v>
      </c>
      <c r="H50" s="25" t="str">
        <f t="shared" si="5"/>
        <v>100%</v>
      </c>
      <c r="I50" s="19" t="str">
        <f t="shared" si="6"/>
        <v>25%</v>
      </c>
      <c r="J50" s="26" t="str">
        <f t="shared" si="7"/>
        <v>75%</v>
      </c>
    </row>
    <row r="51">
      <c r="A51" s="8">
        <v>7.0</v>
      </c>
      <c r="B51" s="9">
        <v>0.0</v>
      </c>
      <c r="C51" s="9">
        <v>7.0</v>
      </c>
      <c r="D51" s="12" t="str">
        <f t="shared" si="1"/>
        <v>100%</v>
      </c>
      <c r="E51" s="27" t="str">
        <f t="shared" si="2"/>
        <v>0%</v>
      </c>
      <c r="F51" s="12" t="str">
        <f t="shared" si="3"/>
        <v>0%</v>
      </c>
      <c r="G51" s="28" t="str">
        <f t="shared" si="4"/>
        <v>0%</v>
      </c>
      <c r="H51" s="28" t="str">
        <f t="shared" si="5"/>
        <v>0%</v>
      </c>
      <c r="I51" s="12" t="str">
        <f t="shared" si="6"/>
        <v>100%</v>
      </c>
      <c r="J51" s="29" t="str">
        <f t="shared" si="7"/>
        <v>0%</v>
      </c>
    </row>
    <row r="52">
      <c r="A52" s="8">
        <v>6.0</v>
      </c>
      <c r="B52" s="9">
        <v>1.0</v>
      </c>
      <c r="C52" s="9">
        <v>7.0</v>
      </c>
      <c r="D52" s="12" t="str">
        <f t="shared" si="1"/>
        <v>57.14%</v>
      </c>
      <c r="E52" s="27" t="str">
        <f t="shared" si="2"/>
        <v>42.86%</v>
      </c>
      <c r="F52" s="12" t="str">
        <f t="shared" si="3"/>
        <v>0%</v>
      </c>
      <c r="G52" s="28" t="str">
        <f t="shared" si="4"/>
        <v>0%</v>
      </c>
      <c r="H52" s="28" t="str">
        <f t="shared" si="5"/>
        <v>42.86%</v>
      </c>
      <c r="I52" s="12" t="str">
        <f t="shared" si="6"/>
        <v>85.71%</v>
      </c>
      <c r="J52" s="29" t="str">
        <f t="shared" si="7"/>
        <v>14.29%</v>
      </c>
    </row>
    <row r="53">
      <c r="A53" s="8">
        <v>5.0</v>
      </c>
      <c r="B53" s="9">
        <v>2.0</v>
      </c>
      <c r="C53" s="9">
        <v>7.0</v>
      </c>
      <c r="D53" s="12" t="str">
        <f t="shared" si="1"/>
        <v>28.57%</v>
      </c>
      <c r="E53" s="27" t="str">
        <f t="shared" si="2"/>
        <v>57.14%</v>
      </c>
      <c r="F53" s="12" t="str">
        <f t="shared" si="3"/>
        <v>14.29%</v>
      </c>
      <c r="G53" s="28" t="str">
        <f t="shared" si="4"/>
        <v>0%</v>
      </c>
      <c r="H53" s="28" t="str">
        <f t="shared" si="5"/>
        <v>71.43%</v>
      </c>
      <c r="I53" s="12" t="str">
        <f t="shared" si="6"/>
        <v>71.43%</v>
      </c>
      <c r="J53" s="29" t="str">
        <f t="shared" si="7"/>
        <v>28.57%</v>
      </c>
    </row>
    <row r="54">
      <c r="A54" s="8">
        <v>4.0</v>
      </c>
      <c r="B54" s="9">
        <v>3.0</v>
      </c>
      <c r="C54" s="9">
        <v>7.0</v>
      </c>
      <c r="D54" s="12" t="str">
        <f t="shared" si="1"/>
        <v>11.43%</v>
      </c>
      <c r="E54" s="27" t="str">
        <f t="shared" si="2"/>
        <v>51.43%</v>
      </c>
      <c r="F54" s="12" t="str">
        <f t="shared" si="3"/>
        <v>34.29%</v>
      </c>
      <c r="G54" s="28" t="str">
        <f t="shared" si="4"/>
        <v>2.86%</v>
      </c>
      <c r="H54" s="28" t="str">
        <f t="shared" si="5"/>
        <v>88.57%</v>
      </c>
      <c r="I54" s="12" t="str">
        <f t="shared" si="6"/>
        <v>57.14%</v>
      </c>
      <c r="J54" s="29" t="str">
        <f t="shared" si="7"/>
        <v>42.86%</v>
      </c>
    </row>
    <row r="55">
      <c r="A55" s="8">
        <v>3.0</v>
      </c>
      <c r="B55" s="9">
        <v>4.0</v>
      </c>
      <c r="C55" s="9">
        <v>7.0</v>
      </c>
      <c r="D55" s="12" t="str">
        <f t="shared" si="1"/>
        <v>2.86%</v>
      </c>
      <c r="E55" s="27" t="str">
        <f t="shared" si="2"/>
        <v>34.29%</v>
      </c>
      <c r="F55" s="12" t="str">
        <f t="shared" si="3"/>
        <v>51.43%</v>
      </c>
      <c r="G55" s="28" t="str">
        <f t="shared" si="4"/>
        <v>11.43%</v>
      </c>
      <c r="H55" s="28" t="str">
        <f t="shared" si="5"/>
        <v>97.14%</v>
      </c>
      <c r="I55" s="12" t="str">
        <f t="shared" si="6"/>
        <v>42.86%</v>
      </c>
      <c r="J55" s="29" t="str">
        <f t="shared" si="7"/>
        <v>57.14%</v>
      </c>
    </row>
    <row r="56">
      <c r="A56" s="8">
        <v>2.0</v>
      </c>
      <c r="B56" s="9">
        <v>5.0</v>
      </c>
      <c r="C56" s="9">
        <v>7.0</v>
      </c>
      <c r="D56" s="12" t="str">
        <f t="shared" si="1"/>
        <v>0%</v>
      </c>
      <c r="E56" s="27" t="str">
        <f t="shared" si="2"/>
        <v>14.29%</v>
      </c>
      <c r="F56" s="12" t="str">
        <f t="shared" si="3"/>
        <v>57.14%</v>
      </c>
      <c r="G56" s="28" t="str">
        <f t="shared" si="4"/>
        <v>28.57%</v>
      </c>
      <c r="H56" s="28" t="str">
        <f t="shared" si="5"/>
        <v>100%</v>
      </c>
      <c r="I56" s="12" t="str">
        <f t="shared" si="6"/>
        <v>28.57%</v>
      </c>
      <c r="J56" s="29" t="str">
        <f t="shared" si="7"/>
        <v>71.43%</v>
      </c>
    </row>
    <row r="57">
      <c r="A57" s="15">
        <v>1.0</v>
      </c>
      <c r="B57" s="16">
        <v>6.0</v>
      </c>
      <c r="C57" s="16">
        <v>7.0</v>
      </c>
      <c r="D57" s="19" t="str">
        <f t="shared" si="1"/>
        <v>0%</v>
      </c>
      <c r="E57" s="24" t="str">
        <f t="shared" si="2"/>
        <v>0%</v>
      </c>
      <c r="F57" s="19" t="str">
        <f t="shared" si="3"/>
        <v>42.86%</v>
      </c>
      <c r="G57" s="25" t="str">
        <f t="shared" si="4"/>
        <v>57.14%</v>
      </c>
      <c r="H57" s="25" t="str">
        <f t="shared" si="5"/>
        <v>100%</v>
      </c>
      <c r="I57" s="19" t="str">
        <f t="shared" si="6"/>
        <v>14.29%</v>
      </c>
      <c r="J57" s="26" t="str">
        <f t="shared" si="7"/>
        <v>85.71%</v>
      </c>
    </row>
    <row r="58">
      <c r="A58" s="8">
        <v>6.0</v>
      </c>
      <c r="B58" s="9">
        <v>0.0</v>
      </c>
      <c r="C58" s="9">
        <v>6.0</v>
      </c>
      <c r="D58" s="12" t="str">
        <f t="shared" si="1"/>
        <v>100%</v>
      </c>
      <c r="E58" s="27" t="str">
        <f t="shared" si="2"/>
        <v>0%</v>
      </c>
      <c r="F58" s="12" t="str">
        <f t="shared" si="3"/>
        <v>0%</v>
      </c>
      <c r="G58" s="28" t="str">
        <f t="shared" si="4"/>
        <v>0%</v>
      </c>
      <c r="H58" s="28" t="str">
        <f t="shared" si="5"/>
        <v>0%</v>
      </c>
      <c r="I58" s="12" t="str">
        <f t="shared" si="6"/>
        <v>100%</v>
      </c>
      <c r="J58" s="29" t="str">
        <f t="shared" si="7"/>
        <v>0%</v>
      </c>
    </row>
    <row r="59">
      <c r="A59" s="8">
        <v>5.0</v>
      </c>
      <c r="B59" s="9">
        <v>1.0</v>
      </c>
      <c r="C59" s="9">
        <v>6.0</v>
      </c>
      <c r="D59" s="12" t="str">
        <f t="shared" si="1"/>
        <v>50%</v>
      </c>
      <c r="E59" s="27" t="str">
        <f t="shared" si="2"/>
        <v>50%</v>
      </c>
      <c r="F59" s="12" t="str">
        <f t="shared" si="3"/>
        <v>0%</v>
      </c>
      <c r="G59" s="28" t="str">
        <f t="shared" si="4"/>
        <v>0%</v>
      </c>
      <c r="H59" s="28" t="str">
        <f t="shared" si="5"/>
        <v>50%</v>
      </c>
      <c r="I59" s="12" t="str">
        <f t="shared" si="6"/>
        <v>83.33%</v>
      </c>
      <c r="J59" s="29" t="str">
        <f t="shared" si="7"/>
        <v>16.67%</v>
      </c>
    </row>
    <row r="60">
      <c r="A60" s="8">
        <v>4.0</v>
      </c>
      <c r="B60" s="9">
        <v>2.0</v>
      </c>
      <c r="C60" s="9">
        <v>6.0</v>
      </c>
      <c r="D60" s="12" t="str">
        <f t="shared" si="1"/>
        <v>20%</v>
      </c>
      <c r="E60" s="27" t="str">
        <f t="shared" si="2"/>
        <v>60%</v>
      </c>
      <c r="F60" s="12" t="str">
        <f t="shared" si="3"/>
        <v>20%</v>
      </c>
      <c r="G60" s="28" t="str">
        <f t="shared" si="4"/>
        <v>0%</v>
      </c>
      <c r="H60" s="28" t="str">
        <f t="shared" si="5"/>
        <v>80%</v>
      </c>
      <c r="I60" s="12" t="str">
        <f t="shared" si="6"/>
        <v>66.67%</v>
      </c>
      <c r="J60" s="29" t="str">
        <f t="shared" si="7"/>
        <v>33.33%</v>
      </c>
    </row>
    <row r="61">
      <c r="A61" s="8">
        <v>3.0</v>
      </c>
      <c r="B61" s="9">
        <v>3.0</v>
      </c>
      <c r="C61" s="9">
        <v>6.0</v>
      </c>
      <c r="D61" s="12" t="str">
        <f t="shared" si="1"/>
        <v>5%</v>
      </c>
      <c r="E61" s="27" t="str">
        <f t="shared" si="2"/>
        <v>45%</v>
      </c>
      <c r="F61" s="12" t="str">
        <f t="shared" si="3"/>
        <v>45%</v>
      </c>
      <c r="G61" s="28" t="str">
        <f t="shared" si="4"/>
        <v>5%</v>
      </c>
      <c r="H61" s="28" t="str">
        <f t="shared" si="5"/>
        <v>95%</v>
      </c>
      <c r="I61" s="12" t="str">
        <f t="shared" si="6"/>
        <v>50%</v>
      </c>
      <c r="J61" s="29" t="str">
        <f t="shared" si="7"/>
        <v>50%</v>
      </c>
    </row>
    <row r="62">
      <c r="A62" s="8">
        <v>2.0</v>
      </c>
      <c r="B62" s="9">
        <v>4.0</v>
      </c>
      <c r="C62" s="9">
        <v>6.0</v>
      </c>
      <c r="D62" s="12" t="str">
        <f t="shared" si="1"/>
        <v>0%</v>
      </c>
      <c r="E62" s="27" t="str">
        <f t="shared" si="2"/>
        <v>20%</v>
      </c>
      <c r="F62" s="12" t="str">
        <f t="shared" si="3"/>
        <v>60%</v>
      </c>
      <c r="G62" s="28" t="str">
        <f t="shared" si="4"/>
        <v>20%</v>
      </c>
      <c r="H62" s="28" t="str">
        <f t="shared" si="5"/>
        <v>100%</v>
      </c>
      <c r="I62" s="12" t="str">
        <f t="shared" si="6"/>
        <v>33.33%</v>
      </c>
      <c r="J62" s="29" t="str">
        <f t="shared" si="7"/>
        <v>66.67%</v>
      </c>
    </row>
    <row r="63">
      <c r="A63" s="8">
        <v>1.0</v>
      </c>
      <c r="B63" s="9">
        <v>5.0</v>
      </c>
      <c r="C63" s="9">
        <v>6.0</v>
      </c>
      <c r="D63" s="12" t="str">
        <f t="shared" si="1"/>
        <v>0%</v>
      </c>
      <c r="E63" s="27" t="str">
        <f t="shared" si="2"/>
        <v>0%</v>
      </c>
      <c r="F63" s="12" t="str">
        <f t="shared" si="3"/>
        <v>50%</v>
      </c>
      <c r="G63" s="28" t="str">
        <f t="shared" si="4"/>
        <v>50%</v>
      </c>
      <c r="H63" s="28" t="str">
        <f t="shared" si="5"/>
        <v>100%</v>
      </c>
      <c r="I63" s="12" t="str">
        <f t="shared" si="6"/>
        <v>16.67%</v>
      </c>
      <c r="J63" s="29" t="str">
        <f t="shared" si="7"/>
        <v>83.33%</v>
      </c>
    </row>
    <row r="64">
      <c r="A64" s="15">
        <v>0.0</v>
      </c>
      <c r="B64" s="16">
        <v>6.0</v>
      </c>
      <c r="C64" s="16">
        <v>6.0</v>
      </c>
      <c r="D64" s="19" t="str">
        <f t="shared" si="1"/>
        <v>0%</v>
      </c>
      <c r="E64" s="24" t="str">
        <f t="shared" si="2"/>
        <v>0%</v>
      </c>
      <c r="F64" s="19" t="str">
        <f t="shared" si="3"/>
        <v>0%</v>
      </c>
      <c r="G64" s="25" t="str">
        <f t="shared" si="4"/>
        <v>0%</v>
      </c>
      <c r="H64" s="25" t="str">
        <f t="shared" si="5"/>
        <v>100%</v>
      </c>
      <c r="I64" s="19" t="str">
        <f t="shared" si="6"/>
        <v>0%</v>
      </c>
      <c r="J64" s="26" t="str">
        <f t="shared" si="7"/>
        <v>100%</v>
      </c>
    </row>
    <row r="65">
      <c r="A65" s="8">
        <v>5.0</v>
      </c>
      <c r="B65" s="9">
        <v>0.0</v>
      </c>
      <c r="C65" s="9">
        <v>5.0</v>
      </c>
      <c r="D65" s="12" t="str">
        <f t="shared" si="1"/>
        <v>100%</v>
      </c>
      <c r="E65" s="27" t="str">
        <f t="shared" si="2"/>
        <v>0%</v>
      </c>
      <c r="F65" s="12" t="str">
        <f t="shared" si="3"/>
        <v>0%</v>
      </c>
      <c r="G65" s="28" t="str">
        <f t="shared" si="4"/>
        <v>0%</v>
      </c>
      <c r="H65" s="28" t="str">
        <f t="shared" si="5"/>
        <v>0%</v>
      </c>
      <c r="I65" s="12" t="str">
        <f t="shared" si="6"/>
        <v>100%</v>
      </c>
      <c r="J65" s="29" t="str">
        <f t="shared" si="7"/>
        <v>0%</v>
      </c>
    </row>
    <row r="66">
      <c r="A66" s="8">
        <v>4.0</v>
      </c>
      <c r="B66" s="9">
        <v>1.0</v>
      </c>
      <c r="C66" s="9">
        <v>5.0</v>
      </c>
      <c r="D66" s="12" t="str">
        <f t="shared" si="1"/>
        <v>40%</v>
      </c>
      <c r="E66" s="27" t="str">
        <f t="shared" si="2"/>
        <v>60%</v>
      </c>
      <c r="F66" s="12" t="str">
        <f t="shared" si="3"/>
        <v>0%</v>
      </c>
      <c r="G66" s="28" t="str">
        <f t="shared" si="4"/>
        <v>0%</v>
      </c>
      <c r="H66" s="28" t="str">
        <f t="shared" si="5"/>
        <v>60%</v>
      </c>
      <c r="I66" s="12" t="str">
        <f t="shared" si="6"/>
        <v>80%</v>
      </c>
      <c r="J66" s="29" t="str">
        <f t="shared" si="7"/>
        <v>20%</v>
      </c>
    </row>
    <row r="67">
      <c r="A67" s="8">
        <v>3.0</v>
      </c>
      <c r="B67" s="9">
        <v>2.0</v>
      </c>
      <c r="C67" s="9">
        <v>5.0</v>
      </c>
      <c r="D67" s="12" t="str">
        <f t="shared" si="1"/>
        <v>10%</v>
      </c>
      <c r="E67" s="27" t="str">
        <f t="shared" si="2"/>
        <v>60%</v>
      </c>
      <c r="F67" s="12" t="str">
        <f t="shared" si="3"/>
        <v>30%</v>
      </c>
      <c r="G67" s="28" t="str">
        <f t="shared" si="4"/>
        <v>0%</v>
      </c>
      <c r="H67" s="28" t="str">
        <f t="shared" si="5"/>
        <v>90%</v>
      </c>
      <c r="I67" s="12" t="str">
        <f t="shared" si="6"/>
        <v>60%</v>
      </c>
      <c r="J67" s="29" t="str">
        <f t="shared" si="7"/>
        <v>40%</v>
      </c>
    </row>
    <row r="68">
      <c r="A68" s="8">
        <v>2.0</v>
      </c>
      <c r="B68" s="9">
        <v>3.0</v>
      </c>
      <c r="C68" s="9">
        <v>5.0</v>
      </c>
      <c r="D68" s="12" t="str">
        <f t="shared" si="1"/>
        <v>0%</v>
      </c>
      <c r="E68" s="27" t="str">
        <f t="shared" si="2"/>
        <v>30%</v>
      </c>
      <c r="F68" s="12" t="str">
        <f t="shared" si="3"/>
        <v>60%</v>
      </c>
      <c r="G68" s="28" t="str">
        <f t="shared" si="4"/>
        <v>10%</v>
      </c>
      <c r="H68" s="28" t="str">
        <f t="shared" si="5"/>
        <v>100%</v>
      </c>
      <c r="I68" s="12" t="str">
        <f t="shared" si="6"/>
        <v>40%</v>
      </c>
      <c r="J68" s="29" t="str">
        <f t="shared" si="7"/>
        <v>60%</v>
      </c>
    </row>
    <row r="69">
      <c r="A69" s="8">
        <v>1.0</v>
      </c>
      <c r="B69" s="9">
        <v>4.0</v>
      </c>
      <c r="C69" s="9">
        <v>5.0</v>
      </c>
      <c r="D69" s="12" t="str">
        <f t="shared" si="1"/>
        <v>0%</v>
      </c>
      <c r="E69" s="27" t="str">
        <f t="shared" si="2"/>
        <v>0%</v>
      </c>
      <c r="F69" s="12" t="str">
        <f t="shared" si="3"/>
        <v>60%</v>
      </c>
      <c r="G69" s="28" t="str">
        <f t="shared" si="4"/>
        <v>40%</v>
      </c>
      <c r="H69" s="28" t="str">
        <f t="shared" si="5"/>
        <v>100%</v>
      </c>
      <c r="I69" s="12" t="str">
        <f t="shared" si="6"/>
        <v>20%</v>
      </c>
      <c r="J69" s="29" t="str">
        <f t="shared" si="7"/>
        <v>80%</v>
      </c>
    </row>
    <row r="70">
      <c r="A70" s="15">
        <v>0.0</v>
      </c>
      <c r="B70" s="16">
        <v>5.0</v>
      </c>
      <c r="C70" s="16">
        <v>5.0</v>
      </c>
      <c r="D70" s="19" t="str">
        <f t="shared" si="1"/>
        <v>0%</v>
      </c>
      <c r="E70" s="24" t="str">
        <f t="shared" si="2"/>
        <v>0%</v>
      </c>
      <c r="F70" s="19" t="str">
        <f t="shared" si="3"/>
        <v>0%</v>
      </c>
      <c r="G70" s="25" t="str">
        <f t="shared" si="4"/>
        <v>0%</v>
      </c>
      <c r="H70" s="25" t="str">
        <f t="shared" si="5"/>
        <v>100%</v>
      </c>
      <c r="I70" s="19" t="str">
        <f t="shared" si="6"/>
        <v>0%</v>
      </c>
      <c r="J70" s="26" t="str">
        <f t="shared" si="7"/>
        <v>100%</v>
      </c>
    </row>
    <row r="71">
      <c r="A71" s="8">
        <v>4.0</v>
      </c>
      <c r="B71" s="9">
        <v>0.0</v>
      </c>
      <c r="C71" s="9">
        <v>4.0</v>
      </c>
      <c r="D71" s="12" t="str">
        <f t="shared" si="1"/>
        <v>100%</v>
      </c>
      <c r="E71" s="27" t="str">
        <f t="shared" si="2"/>
        <v>0%</v>
      </c>
      <c r="F71" s="12" t="str">
        <f t="shared" si="3"/>
        <v>0%</v>
      </c>
      <c r="G71" s="28" t="str">
        <f t="shared" si="4"/>
        <v>0%</v>
      </c>
      <c r="H71" s="28" t="str">
        <f t="shared" si="5"/>
        <v>0%</v>
      </c>
      <c r="I71" s="12" t="str">
        <f t="shared" si="6"/>
        <v>100%</v>
      </c>
      <c r="J71" s="29" t="str">
        <f t="shared" si="7"/>
        <v>0%</v>
      </c>
    </row>
    <row r="72">
      <c r="A72" s="8">
        <v>3.0</v>
      </c>
      <c r="B72" s="9">
        <v>1.0</v>
      </c>
      <c r="C72" s="9">
        <v>4.0</v>
      </c>
      <c r="D72" s="12" t="str">
        <f t="shared" si="1"/>
        <v>25%</v>
      </c>
      <c r="E72" s="27" t="str">
        <f t="shared" si="2"/>
        <v>75%</v>
      </c>
      <c r="F72" s="12" t="str">
        <f t="shared" si="3"/>
        <v>0%</v>
      </c>
      <c r="G72" s="28" t="str">
        <f t="shared" si="4"/>
        <v>0%</v>
      </c>
      <c r="H72" s="28" t="str">
        <f t="shared" si="5"/>
        <v>75%</v>
      </c>
      <c r="I72" s="12" t="str">
        <f t="shared" si="6"/>
        <v>75%</v>
      </c>
      <c r="J72" s="29" t="str">
        <f t="shared" si="7"/>
        <v>25%</v>
      </c>
    </row>
    <row r="73">
      <c r="A73" s="8">
        <v>2.0</v>
      </c>
      <c r="B73" s="9">
        <v>2.0</v>
      </c>
      <c r="C73" s="9">
        <v>4.0</v>
      </c>
      <c r="D73" s="12" t="str">
        <f t="shared" si="1"/>
        <v>0%</v>
      </c>
      <c r="E73" s="27" t="str">
        <f t="shared" si="2"/>
        <v>50%</v>
      </c>
      <c r="F73" s="12" t="str">
        <f t="shared" si="3"/>
        <v>50%</v>
      </c>
      <c r="G73" s="28" t="str">
        <f t="shared" si="4"/>
        <v>0%</v>
      </c>
      <c r="H73" s="28" t="str">
        <f t="shared" si="5"/>
        <v>100%</v>
      </c>
      <c r="I73" s="12" t="str">
        <f t="shared" si="6"/>
        <v>50%</v>
      </c>
      <c r="J73" s="29" t="str">
        <f t="shared" si="7"/>
        <v>50%</v>
      </c>
    </row>
    <row r="74">
      <c r="A74" s="8">
        <v>1.0</v>
      </c>
      <c r="B74" s="9">
        <v>3.0</v>
      </c>
      <c r="C74" s="9">
        <v>4.0</v>
      </c>
      <c r="D74" s="12" t="str">
        <f t="shared" si="1"/>
        <v>0%</v>
      </c>
      <c r="E74" s="27" t="str">
        <f t="shared" si="2"/>
        <v>0%</v>
      </c>
      <c r="F74" s="12" t="str">
        <f t="shared" si="3"/>
        <v>75%</v>
      </c>
      <c r="G74" s="28" t="str">
        <f t="shared" si="4"/>
        <v>25%</v>
      </c>
      <c r="H74" s="28" t="str">
        <f t="shared" si="5"/>
        <v>100%</v>
      </c>
      <c r="I74" s="12" t="str">
        <f t="shared" si="6"/>
        <v>25%</v>
      </c>
      <c r="J74" s="29" t="str">
        <f t="shared" si="7"/>
        <v>75%</v>
      </c>
    </row>
    <row r="75">
      <c r="A75" s="15">
        <v>0.0</v>
      </c>
      <c r="B75" s="16">
        <v>4.0</v>
      </c>
      <c r="C75" s="16">
        <v>4.0</v>
      </c>
      <c r="D75" s="19" t="str">
        <f t="shared" si="1"/>
        <v>0%</v>
      </c>
      <c r="E75" s="24" t="str">
        <f t="shared" si="2"/>
        <v>0%</v>
      </c>
      <c r="F75" s="19" t="str">
        <f t="shared" si="3"/>
        <v>0%</v>
      </c>
      <c r="G75" s="25" t="str">
        <f t="shared" si="4"/>
        <v>0%</v>
      </c>
      <c r="H75" s="25" t="str">
        <f t="shared" si="5"/>
        <v>100%</v>
      </c>
      <c r="I75" s="19" t="str">
        <f t="shared" si="6"/>
        <v>0%</v>
      </c>
      <c r="J75" s="26" t="str">
        <f t="shared" si="7"/>
        <v>100%</v>
      </c>
    </row>
    <row r="76">
      <c r="A76" s="8">
        <v>3.0</v>
      </c>
      <c r="B76" s="9">
        <v>0.0</v>
      </c>
      <c r="C76" s="9">
        <v>3.0</v>
      </c>
      <c r="D76" s="12" t="str">
        <f t="shared" si="1"/>
        <v>100%</v>
      </c>
      <c r="E76" s="27" t="str">
        <f t="shared" si="2"/>
        <v>0%</v>
      </c>
      <c r="F76" s="12" t="str">
        <f t="shared" si="3"/>
        <v>0%</v>
      </c>
      <c r="G76" s="28" t="str">
        <f t="shared" si="4"/>
        <v>0%</v>
      </c>
      <c r="H76" s="28" t="str">
        <f t="shared" si="5"/>
        <v>0%</v>
      </c>
      <c r="I76" s="12" t="str">
        <f t="shared" si="6"/>
        <v>100%</v>
      </c>
      <c r="J76" s="29" t="str">
        <f t="shared" si="7"/>
        <v>0%</v>
      </c>
    </row>
    <row r="77">
      <c r="A77" s="8">
        <v>2.0</v>
      </c>
      <c r="B77" s="9">
        <v>1.0</v>
      </c>
      <c r="C77" s="9">
        <v>3.0</v>
      </c>
      <c r="D77" s="12" t="str">
        <f t="shared" si="1"/>
        <v>0%</v>
      </c>
      <c r="E77" s="27" t="str">
        <f t="shared" si="2"/>
        <v>100%</v>
      </c>
      <c r="F77" s="12" t="str">
        <f t="shared" si="3"/>
        <v>0%</v>
      </c>
      <c r="G77" s="28" t="str">
        <f t="shared" si="4"/>
        <v>0%</v>
      </c>
      <c r="H77" s="28" t="str">
        <f t="shared" si="5"/>
        <v>100%</v>
      </c>
      <c r="I77" s="12" t="str">
        <f t="shared" si="6"/>
        <v>66.67%</v>
      </c>
      <c r="J77" s="29" t="str">
        <f t="shared" si="7"/>
        <v>33.33%</v>
      </c>
    </row>
    <row r="78">
      <c r="A78" s="8">
        <v>1.0</v>
      </c>
      <c r="B78" s="9">
        <v>2.0</v>
      </c>
      <c r="C78" s="9">
        <v>3.0</v>
      </c>
      <c r="D78" s="12" t="str">
        <f t="shared" si="1"/>
        <v>0%</v>
      </c>
      <c r="E78" s="27" t="str">
        <f t="shared" si="2"/>
        <v>0%</v>
      </c>
      <c r="F78" s="12" t="str">
        <f t="shared" si="3"/>
        <v>100%</v>
      </c>
      <c r="G78" s="28" t="str">
        <f t="shared" si="4"/>
        <v>0%</v>
      </c>
      <c r="H78" s="28" t="str">
        <f t="shared" si="5"/>
        <v>100%</v>
      </c>
      <c r="I78" s="12" t="str">
        <f t="shared" si="6"/>
        <v>33.33%</v>
      </c>
      <c r="J78" s="29" t="str">
        <f t="shared" si="7"/>
        <v>66.67%</v>
      </c>
    </row>
    <row r="79">
      <c r="A79" s="15">
        <v>0.0</v>
      </c>
      <c r="B79" s="16">
        <v>3.0</v>
      </c>
      <c r="C79" s="16">
        <v>3.0</v>
      </c>
      <c r="D79" s="19" t="str">
        <f t="shared" si="1"/>
        <v>0%</v>
      </c>
      <c r="E79" s="24" t="str">
        <f t="shared" si="2"/>
        <v>0%</v>
      </c>
      <c r="F79" s="19" t="str">
        <f t="shared" si="3"/>
        <v>0%</v>
      </c>
      <c r="G79" s="25" t="str">
        <f t="shared" si="4"/>
        <v>0%</v>
      </c>
      <c r="H79" s="25" t="str">
        <f t="shared" si="5"/>
        <v>100%</v>
      </c>
      <c r="I79" s="19" t="str">
        <f t="shared" si="6"/>
        <v>0%</v>
      </c>
      <c r="J79" s="26" t="str">
        <f t="shared" si="7"/>
        <v>100%</v>
      </c>
    </row>
  </sheetData>
  <drawing r:id="rId2"/>
  <legacyDrawing r:id="rId3"/>
</worksheet>
</file>